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на\Documents\ДОКУМЕНТЫ 2024\Сведения о деятельности\"/>
    </mc:Choice>
  </mc:AlternateContent>
  <bookViews>
    <workbookView xWindow="0" yWindow="0" windowWidth="16392" windowHeight="622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N18" i="1"/>
  <c r="N23" i="1"/>
  <c r="N19" i="1"/>
  <c r="N28" i="1"/>
  <c r="N24" i="1"/>
  <c r="N21" i="1"/>
  <c r="N17" i="1"/>
  <c r="N5" i="1"/>
  <c r="N27" i="1"/>
  <c r="N7" i="1"/>
  <c r="N22" i="1"/>
  <c r="N26" i="1"/>
  <c r="N6" i="1"/>
  <c r="N15" i="1"/>
  <c r="N16" i="1"/>
  <c r="N10" i="1"/>
  <c r="N20" i="1"/>
  <c r="N9" i="1"/>
  <c r="N4" i="1"/>
  <c r="N12" i="1"/>
  <c r="N14" i="1"/>
  <c r="N11" i="1"/>
  <c r="N8" i="1"/>
  <c r="N13" i="1"/>
</calcChain>
</file>

<file path=xl/sharedStrings.xml><?xml version="1.0" encoding="utf-8"?>
<sst xmlns="http://schemas.openxmlformats.org/spreadsheetml/2006/main" count="40" uniqueCount="40">
  <si>
    <t>Наименование оборудования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</si>
  <si>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</si>
  <si>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</si>
  <si>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</si>
  <si>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</si>
  <si>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</si>
  <si>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</si>
  <si>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</si>
  <si>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</si>
  <si>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</si>
  <si>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</si>
  <si>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</si>
  <si>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</si>
  <si>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Общая загрузка</t>
  </si>
  <si>
    <t>Система для жидкостной хромато-масс-спектрометрии на основе квадруполь-времяпролетного масс-спектрометра Bruker maXis Impact в сочетании с сверхвысокоэффективной жидкостной хроматографией Bruker Elute</t>
  </si>
  <si>
    <t>Система для определения азота и белка по методу Къельдаля</t>
  </si>
  <si>
    <t>Энергодисперисионный ренгенфлуоресцентный спектрометр Shimadzu EDX-8000</t>
  </si>
  <si>
    <t>УФ-Вид спектрометр Shimadzu UV-2600</t>
  </si>
  <si>
    <t xml:space="preserve"> Система для газовой хроматографии на основе газового хроматографа Хроматэк Кристалл-5000.2 с электронно-захватными детекторами</t>
  </si>
  <si>
    <t xml:space="preserve"> Система для газовой хромато-масс-спектрометрии на основе квадрупольного масс-спектрометра (ГХ Хроматэк Кристалл-5000.2 с МСД Хроматэк)</t>
  </si>
  <si>
    <t xml:space="preserve"> ICP комплекс для многоэлементного анализа</t>
  </si>
  <si>
    <t>Атомно-абсорбционный спектрометр с источником сплошного света и ртуть-гидридной приставкой Analytic Jena contrAA 800 D</t>
  </si>
  <si>
    <t>Система микроволновой пробоподготовки MARS 6</t>
  </si>
  <si>
    <t>Хроматографический комплекс на базе газового хромато-масс-спектрометра и сверхвысокоэффективного жидкостного хроматографа</t>
  </si>
  <si>
    <t>Комплекс аппаратно-программный для медицинских исследований на базе хроматографа «Хроматэк-Кристалл 5000»</t>
  </si>
  <si>
    <t>Микроскоп инфракрасный HYPERIOON</t>
  </si>
  <si>
    <t xml:space="preserve"> Бокс лабораторный герметичный перчаточный с системой газоочистки и газоконтроля на базе ГБ02М</t>
  </si>
  <si>
    <t>Спектрофотометр УФ-ВИД двулучевой Hitachi U-3900</t>
  </si>
  <si>
    <t>Планетарная микромельница PULVERISETTE 7 premium line (Fritsch)</t>
  </si>
  <si>
    <t>Специализированная лаборатория по изучению перспективных материалов (ИнтерАналит-Регион)</t>
  </si>
  <si>
    <t>ИК-Фурье спектрофотометр FTIR-8400 (Shimadzu)</t>
  </si>
  <si>
    <t>УФ-Спектрофотометр UV-2550PC (Shimadzu)</t>
  </si>
  <si>
    <t xml:space="preserve"> Анализатор серии СОРБТОМЕТР-М (Катакон)</t>
  </si>
  <si>
    <t>Жидкостный хроматограф LC-20 Prominence (Shimadzu) с кондуктометрическим детектором</t>
  </si>
  <si>
    <t>Система подготовки образцов для спектрального анализа Ethos-1 (Milestone)</t>
  </si>
  <si>
    <t>Комплекс тройной квадрупольный хроматографический-спектрометрический на базе TSQ Quantum Access MAX и TSQ Quantum XLS</t>
  </si>
  <si>
    <t>Спектрометр волновой рентгенофлуоресцентный ARL PERFORM X 4200 XRF</t>
  </si>
  <si>
    <t xml:space="preserve">                  План загрузки оборудования ЦКП «Эколого-аналитический центр» в 2024 году (максимальная загрузка 1332 часов в год)</t>
  </si>
  <si>
    <t>Комплекс пробоподготовки, включающий автоматизированный пресс PARATUSpress P140 и автоматизированную электрическую печь xrFUSE1</t>
  </si>
  <si>
    <t>Газовый хроматограф GC-2010 (Shimadzu) с электронозахватным и пламенно-фотометрическим детектором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</si>
</sst>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2" fillId="0" borderId="2" xfId="2" applyAlignment="1">
      <alignment vertical="center" wrapText="1"/>
    </xf>
    <xf numFmtId="0" fontId="2" fillId="0" borderId="2" xfId="2" applyAlignment="1">
      <alignment vertical="center"/>
    </xf>
    <xf numFmtId="0" fontId="1" fillId="0" borderId="1" xfId="1"/>
  </cellXfs>
  <cellStyles count="3">
    <cellStyle name="Заголовок 2" xfId="1" builtinId="17"/>
    <cellStyle name="Заголовок 3" xfId="2" builtinId="18"/>
    <cellStyle name="Обычный" xfId="0" builtinId="0"/>
  </cellStyles>
  <dxfs count="3">
    <dxf>
      <alignment horizontal="general" vertical="top" textRotation="0" wrapText="1" indent="0" justifyLastLine="0" shrinkToFit="0" readingOrder="0"/>
    </dxf>
    <dxf>
      <border outline="0">
        <bottom style="medium">
          <color theme="4" tint="0.39997558519241921"/>
        </bottom>
      </border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3:N28" totalsRowShown="0" headerRowDxfId="2" headerRowBorderDxfId="1" headerRowCellStyle="Заголовок 3">
  <autoFilter ref="A3:N28"/>
  <sortState ref="A4:N28">
    <sortCondition descending="1" ref="N3:N28"/>
  </sortState>
  <tableColumns count="14">
    <tableColumn id="1" name="Наименование оборудования" dataDxfId="0"/>
    <tableColumn id="2" name="Январь"/>
    <tableColumn id="3" name="Февраль"/>
    <tableColumn id="4" name="Март"/>
    <tableColumn id="5" name="Апрель"/>
    <tableColumn id="6" name="Май"/>
    <tableColumn id="7" name="Июнь"/>
    <tableColumn id="8" name="Июль"/>
    <tableColumn id="9" name="Август"/>
    <tableColumn id="10" name="Сентябрь"/>
    <tableColumn id="11" name="Октябрь"/>
    <tableColumn id="12" name="Ноябрь"/>
    <tableColumn id="13" name="Декабрь"/>
    <tableColumn id="14" name="Общая загрузка">
      <calculatedColumnFormula>SUM(B4:M4)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G4" sqref="G4"/>
    </sheetView>
  </sheetViews>
  <sheetFormatPr defaultRowHeight="14.4" x14ac:dyDescent="0.3"/>
  <cols>
    <col min="1" max="1" width="29.44140625" customWidth="1"/>
    <col min="2" max="2" width="9.21875" customWidth="1"/>
    <col min="3" max="3" width="10.44140625" customWidth="1"/>
    <col min="5" max="5" width="9.33203125" customWidth="1"/>
    <col min="10" max="10" width="11.109375" customWidth="1"/>
    <col min="11" max="11" width="10.21875" customWidth="1"/>
    <col min="12" max="12" width="9.44140625" customWidth="1"/>
    <col min="13" max="13" width="10.44140625" customWidth="1"/>
    <col min="14" max="14" width="16.88671875" customWidth="1"/>
  </cols>
  <sheetData>
    <row r="1" spans="1:14" ht="34.799999999999997" customHeight="1" thickBot="1" x14ac:dyDescent="0.4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 thickTop="1" x14ac:dyDescent="0.3"/>
    <row r="3" spans="1:14" ht="15" thickBot="1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2" t="s">
        <v>13</v>
      </c>
    </row>
    <row r="4" spans="1:14" ht="86.4" x14ac:dyDescent="0.3">
      <c r="A4" s="1" t="s">
        <v>18</v>
      </c>
      <c r="B4">
        <v>48</v>
      </c>
      <c r="C4">
        <v>96</v>
      </c>
      <c r="D4">
        <v>85</v>
      </c>
      <c r="E4">
        <v>80</v>
      </c>
      <c r="F4">
        <v>65</v>
      </c>
      <c r="G4">
        <v>112</v>
      </c>
      <c r="H4">
        <v>75</v>
      </c>
      <c r="I4">
        <v>75</v>
      </c>
      <c r="J4">
        <v>115</v>
      </c>
      <c r="K4">
        <v>95</v>
      </c>
      <c r="L4">
        <v>80</v>
      </c>
      <c r="M4">
        <v>55</v>
      </c>
      <c r="N4">
        <f t="shared" ref="N4:N28" si="0">SUM(B4:M4)</f>
        <v>981</v>
      </c>
    </row>
    <row r="5" spans="1:14" ht="57.6" x14ac:dyDescent="0.3">
      <c r="A5" s="1" t="s">
        <v>29</v>
      </c>
      <c r="B5">
        <v>45</v>
      </c>
      <c r="C5">
        <v>70</v>
      </c>
      <c r="D5">
        <v>65</v>
      </c>
      <c r="E5">
        <v>96</v>
      </c>
      <c r="F5">
        <v>112</v>
      </c>
      <c r="G5">
        <v>130</v>
      </c>
      <c r="H5">
        <v>38</v>
      </c>
      <c r="I5">
        <v>38</v>
      </c>
      <c r="J5">
        <v>65</v>
      </c>
      <c r="K5">
        <v>90</v>
      </c>
      <c r="L5">
        <v>112</v>
      </c>
      <c r="M5">
        <v>120</v>
      </c>
      <c r="N5">
        <f t="shared" si="0"/>
        <v>981</v>
      </c>
    </row>
    <row r="6" spans="1:14" ht="72" x14ac:dyDescent="0.3">
      <c r="A6" s="1" t="s">
        <v>24</v>
      </c>
      <c r="B6">
        <v>50</v>
      </c>
      <c r="C6">
        <v>86</v>
      </c>
      <c r="D6">
        <v>75</v>
      </c>
      <c r="E6">
        <v>64</v>
      </c>
      <c r="F6">
        <v>55</v>
      </c>
      <c r="G6">
        <v>120</v>
      </c>
      <c r="H6">
        <v>75</v>
      </c>
      <c r="I6">
        <v>75</v>
      </c>
      <c r="J6">
        <v>120</v>
      </c>
      <c r="K6">
        <v>98</v>
      </c>
      <c r="L6">
        <v>85</v>
      </c>
      <c r="M6">
        <v>50</v>
      </c>
      <c r="N6">
        <f t="shared" si="0"/>
        <v>953</v>
      </c>
    </row>
    <row r="7" spans="1:14" ht="28.8" x14ac:dyDescent="0.3">
      <c r="A7" s="1" t="s">
        <v>27</v>
      </c>
      <c r="B7">
        <v>60</v>
      </c>
      <c r="C7">
        <v>81</v>
      </c>
      <c r="D7">
        <v>78</v>
      </c>
      <c r="E7">
        <v>70</v>
      </c>
      <c r="F7">
        <v>60</v>
      </c>
      <c r="G7">
        <v>114</v>
      </c>
      <c r="H7">
        <v>81</v>
      </c>
      <c r="I7">
        <v>81</v>
      </c>
      <c r="J7">
        <v>96</v>
      </c>
      <c r="K7">
        <v>80</v>
      </c>
      <c r="L7">
        <v>58</v>
      </c>
      <c r="M7">
        <v>77</v>
      </c>
      <c r="N7">
        <f t="shared" si="0"/>
        <v>936</v>
      </c>
    </row>
    <row r="8" spans="1:14" ht="28.8" x14ac:dyDescent="0.3">
      <c r="A8" s="1" t="s">
        <v>15</v>
      </c>
      <c r="B8">
        <v>65</v>
      </c>
      <c r="C8">
        <v>75</v>
      </c>
      <c r="D8">
        <v>60</v>
      </c>
      <c r="E8">
        <v>98</v>
      </c>
      <c r="F8">
        <v>75</v>
      </c>
      <c r="G8">
        <v>75</v>
      </c>
      <c r="H8">
        <v>80</v>
      </c>
      <c r="I8">
        <v>80</v>
      </c>
      <c r="J8">
        <v>96</v>
      </c>
      <c r="K8">
        <v>70</v>
      </c>
      <c r="L8">
        <v>76</v>
      </c>
      <c r="M8">
        <v>85</v>
      </c>
      <c r="N8">
        <f t="shared" si="0"/>
        <v>935</v>
      </c>
    </row>
    <row r="9" spans="1:14" ht="86.4" x14ac:dyDescent="0.3">
      <c r="A9" s="1" t="s">
        <v>19</v>
      </c>
      <c r="B9">
        <v>48</v>
      </c>
      <c r="C9">
        <v>96</v>
      </c>
      <c r="D9">
        <v>85</v>
      </c>
      <c r="E9">
        <v>80</v>
      </c>
      <c r="F9">
        <v>65</v>
      </c>
      <c r="G9">
        <v>105</v>
      </c>
      <c r="H9">
        <v>75</v>
      </c>
      <c r="I9">
        <v>75</v>
      </c>
      <c r="J9">
        <v>96</v>
      </c>
      <c r="K9">
        <v>95</v>
      </c>
      <c r="L9">
        <v>75</v>
      </c>
      <c r="M9">
        <v>40</v>
      </c>
      <c r="N9">
        <f t="shared" si="0"/>
        <v>935</v>
      </c>
    </row>
    <row r="10" spans="1:14" ht="72" x14ac:dyDescent="0.3">
      <c r="A10" s="1" t="s">
        <v>21</v>
      </c>
      <c r="B10">
        <v>48</v>
      </c>
      <c r="C10">
        <v>75</v>
      </c>
      <c r="D10">
        <v>75</v>
      </c>
      <c r="E10">
        <v>84</v>
      </c>
      <c r="F10">
        <v>65</v>
      </c>
      <c r="G10">
        <v>111</v>
      </c>
      <c r="H10">
        <v>75</v>
      </c>
      <c r="I10">
        <v>75</v>
      </c>
      <c r="J10">
        <v>90</v>
      </c>
      <c r="K10">
        <v>75</v>
      </c>
      <c r="L10">
        <v>70</v>
      </c>
      <c r="M10">
        <v>75</v>
      </c>
      <c r="N10">
        <f t="shared" si="0"/>
        <v>918</v>
      </c>
    </row>
    <row r="11" spans="1:14" ht="43.2" x14ac:dyDescent="0.3">
      <c r="A11" s="1" t="s">
        <v>16</v>
      </c>
      <c r="B11">
        <v>72</v>
      </c>
      <c r="C11">
        <v>81</v>
      </c>
      <c r="D11">
        <v>90</v>
      </c>
      <c r="E11">
        <v>65</v>
      </c>
      <c r="F11">
        <v>78</v>
      </c>
      <c r="G11">
        <v>68</v>
      </c>
      <c r="H11">
        <v>80</v>
      </c>
      <c r="I11">
        <v>70</v>
      </c>
      <c r="J11">
        <v>91</v>
      </c>
      <c r="K11">
        <v>65</v>
      </c>
      <c r="L11">
        <v>98</v>
      </c>
      <c r="M11">
        <v>55</v>
      </c>
      <c r="N11">
        <f t="shared" si="0"/>
        <v>913</v>
      </c>
    </row>
    <row r="12" spans="1:14" ht="28.8" x14ac:dyDescent="0.3">
      <c r="A12" s="1" t="s">
        <v>17</v>
      </c>
      <c r="B12">
        <v>75</v>
      </c>
      <c r="C12">
        <v>84</v>
      </c>
      <c r="D12">
        <v>80</v>
      </c>
      <c r="E12">
        <v>70</v>
      </c>
      <c r="F12">
        <v>65</v>
      </c>
      <c r="G12">
        <v>98</v>
      </c>
      <c r="H12">
        <v>60</v>
      </c>
      <c r="I12">
        <v>60</v>
      </c>
      <c r="J12">
        <v>116</v>
      </c>
      <c r="K12">
        <v>95</v>
      </c>
      <c r="L12">
        <v>80</v>
      </c>
      <c r="M12">
        <v>30</v>
      </c>
      <c r="N12">
        <f t="shared" si="0"/>
        <v>913</v>
      </c>
    </row>
    <row r="13" spans="1:14" ht="129.6" x14ac:dyDescent="0.3">
      <c r="A13" s="1" t="s">
        <v>14</v>
      </c>
      <c r="B13">
        <v>75</v>
      </c>
      <c r="C13">
        <v>60</v>
      </c>
      <c r="D13">
        <v>50</v>
      </c>
      <c r="E13">
        <v>68</v>
      </c>
      <c r="F13">
        <v>78</v>
      </c>
      <c r="G13">
        <v>75</v>
      </c>
      <c r="H13">
        <v>75</v>
      </c>
      <c r="I13">
        <v>75</v>
      </c>
      <c r="J13">
        <v>84</v>
      </c>
      <c r="K13">
        <v>92</v>
      </c>
      <c r="L13">
        <v>98</v>
      </c>
      <c r="M13">
        <v>80</v>
      </c>
      <c r="N13">
        <f t="shared" si="0"/>
        <v>910</v>
      </c>
    </row>
    <row r="14" spans="1:14" ht="86.4" x14ac:dyDescent="0.3">
      <c r="A14" s="1" t="s">
        <v>38</v>
      </c>
      <c r="B14">
        <v>55</v>
      </c>
      <c r="C14">
        <v>92</v>
      </c>
      <c r="D14">
        <v>78</v>
      </c>
      <c r="E14">
        <v>78</v>
      </c>
      <c r="F14">
        <v>62</v>
      </c>
      <c r="G14">
        <v>70</v>
      </c>
      <c r="H14">
        <v>55</v>
      </c>
      <c r="I14">
        <v>55</v>
      </c>
      <c r="J14">
        <v>110</v>
      </c>
      <c r="K14">
        <v>85</v>
      </c>
      <c r="L14">
        <v>98</v>
      </c>
      <c r="M14">
        <v>62</v>
      </c>
      <c r="N14">
        <f t="shared" si="0"/>
        <v>900</v>
      </c>
    </row>
    <row r="15" spans="1:14" ht="72" x14ac:dyDescent="0.3">
      <c r="A15" s="1" t="s">
        <v>23</v>
      </c>
      <c r="B15">
        <v>75</v>
      </c>
      <c r="C15">
        <v>92</v>
      </c>
      <c r="D15">
        <v>60</v>
      </c>
      <c r="E15">
        <v>70</v>
      </c>
      <c r="F15">
        <v>55</v>
      </c>
      <c r="G15">
        <v>96</v>
      </c>
      <c r="H15">
        <v>55</v>
      </c>
      <c r="I15">
        <v>55</v>
      </c>
      <c r="J15">
        <v>95</v>
      </c>
      <c r="K15">
        <v>84</v>
      </c>
      <c r="L15">
        <v>90</v>
      </c>
      <c r="M15">
        <v>65</v>
      </c>
      <c r="N15">
        <f t="shared" si="0"/>
        <v>892</v>
      </c>
    </row>
    <row r="16" spans="1:14" ht="28.8" x14ac:dyDescent="0.3">
      <c r="A16" s="1" t="s">
        <v>22</v>
      </c>
      <c r="B16">
        <v>98</v>
      </c>
      <c r="C16">
        <v>65</v>
      </c>
      <c r="D16">
        <v>72</v>
      </c>
      <c r="E16">
        <v>90</v>
      </c>
      <c r="F16">
        <v>75</v>
      </c>
      <c r="G16">
        <v>89</v>
      </c>
      <c r="H16">
        <v>60</v>
      </c>
      <c r="I16">
        <v>60</v>
      </c>
      <c r="J16">
        <v>120</v>
      </c>
      <c r="K16">
        <v>63</v>
      </c>
      <c r="L16">
        <v>50</v>
      </c>
      <c r="M16">
        <v>45</v>
      </c>
      <c r="N16">
        <f t="shared" si="0"/>
        <v>887</v>
      </c>
    </row>
    <row r="17" spans="1:14" ht="28.8" x14ac:dyDescent="0.3">
      <c r="A17" s="1" t="s">
        <v>30</v>
      </c>
      <c r="B17">
        <v>54</v>
      </c>
      <c r="C17">
        <v>80</v>
      </c>
      <c r="D17">
        <v>78</v>
      </c>
      <c r="E17">
        <v>85</v>
      </c>
      <c r="F17">
        <v>76</v>
      </c>
      <c r="G17">
        <v>92</v>
      </c>
      <c r="H17">
        <v>78</v>
      </c>
      <c r="I17">
        <v>78</v>
      </c>
      <c r="J17">
        <v>92</v>
      </c>
      <c r="K17">
        <v>56</v>
      </c>
      <c r="L17">
        <v>58</v>
      </c>
      <c r="M17">
        <v>50</v>
      </c>
      <c r="N17">
        <f t="shared" si="0"/>
        <v>877</v>
      </c>
    </row>
    <row r="18" spans="1:14" ht="86.4" x14ac:dyDescent="0.3">
      <c r="A18" s="1" t="s">
        <v>35</v>
      </c>
      <c r="B18">
        <v>71</v>
      </c>
      <c r="C18">
        <v>60</v>
      </c>
      <c r="D18">
        <v>78</v>
      </c>
      <c r="E18">
        <v>92</v>
      </c>
      <c r="F18">
        <v>70</v>
      </c>
      <c r="G18">
        <v>96</v>
      </c>
      <c r="H18">
        <v>68</v>
      </c>
      <c r="I18">
        <v>68</v>
      </c>
      <c r="J18">
        <v>85</v>
      </c>
      <c r="K18">
        <v>74</v>
      </c>
      <c r="L18">
        <v>60</v>
      </c>
      <c r="M18">
        <v>45</v>
      </c>
      <c r="N18">
        <f t="shared" si="0"/>
        <v>867</v>
      </c>
    </row>
    <row r="19" spans="1:14" ht="43.2" x14ac:dyDescent="0.3">
      <c r="A19" s="1" t="s">
        <v>34</v>
      </c>
      <c r="B19">
        <v>68</v>
      </c>
      <c r="C19">
        <v>81</v>
      </c>
      <c r="D19">
        <v>81</v>
      </c>
      <c r="E19">
        <v>90</v>
      </c>
      <c r="F19">
        <v>60</v>
      </c>
      <c r="G19">
        <v>106</v>
      </c>
      <c r="H19">
        <v>50</v>
      </c>
      <c r="I19">
        <v>50</v>
      </c>
      <c r="J19">
        <v>84</v>
      </c>
      <c r="K19">
        <v>80</v>
      </c>
      <c r="L19">
        <v>68</v>
      </c>
      <c r="M19">
        <v>40</v>
      </c>
      <c r="N19">
        <f t="shared" si="0"/>
        <v>858</v>
      </c>
    </row>
    <row r="20" spans="1:14" ht="28.8" x14ac:dyDescent="0.3">
      <c r="A20" s="1" t="s">
        <v>20</v>
      </c>
      <c r="B20">
        <v>36</v>
      </c>
      <c r="C20">
        <v>85</v>
      </c>
      <c r="D20">
        <v>85</v>
      </c>
      <c r="E20">
        <v>75</v>
      </c>
      <c r="F20">
        <v>68</v>
      </c>
      <c r="G20">
        <v>122</v>
      </c>
      <c r="H20">
        <v>60</v>
      </c>
      <c r="I20">
        <v>60</v>
      </c>
      <c r="J20">
        <v>85</v>
      </c>
      <c r="K20">
        <v>70</v>
      </c>
      <c r="L20">
        <v>70</v>
      </c>
      <c r="M20">
        <v>38</v>
      </c>
      <c r="N20">
        <f t="shared" si="0"/>
        <v>854</v>
      </c>
    </row>
    <row r="21" spans="1:14" ht="28.8" x14ac:dyDescent="0.3">
      <c r="A21" s="1" t="s">
        <v>31</v>
      </c>
      <c r="B21">
        <v>50</v>
      </c>
      <c r="C21">
        <v>62</v>
      </c>
      <c r="D21">
        <v>66</v>
      </c>
      <c r="E21">
        <v>78</v>
      </c>
      <c r="F21">
        <v>60</v>
      </c>
      <c r="G21">
        <v>85</v>
      </c>
      <c r="H21">
        <v>80</v>
      </c>
      <c r="I21">
        <v>80</v>
      </c>
      <c r="J21">
        <v>95</v>
      </c>
      <c r="K21">
        <v>65</v>
      </c>
      <c r="L21">
        <v>60</v>
      </c>
      <c r="M21">
        <v>60</v>
      </c>
      <c r="N21">
        <f t="shared" si="0"/>
        <v>841</v>
      </c>
    </row>
    <row r="22" spans="1:14" ht="57.6" x14ac:dyDescent="0.3">
      <c r="A22" s="1" t="s">
        <v>26</v>
      </c>
      <c r="B22">
        <v>28</v>
      </c>
      <c r="C22">
        <v>81</v>
      </c>
      <c r="D22">
        <v>70</v>
      </c>
      <c r="E22">
        <v>65</v>
      </c>
      <c r="F22">
        <v>65</v>
      </c>
      <c r="G22">
        <v>96</v>
      </c>
      <c r="H22">
        <v>50</v>
      </c>
      <c r="I22">
        <v>50</v>
      </c>
      <c r="J22">
        <v>84</v>
      </c>
      <c r="K22">
        <v>76</v>
      </c>
      <c r="L22">
        <v>90</v>
      </c>
      <c r="M22">
        <v>85</v>
      </c>
      <c r="N22">
        <f t="shared" si="0"/>
        <v>840</v>
      </c>
    </row>
    <row r="23" spans="1:14" ht="72" x14ac:dyDescent="0.3">
      <c r="A23" s="1" t="s">
        <v>39</v>
      </c>
      <c r="B23">
        <v>40</v>
      </c>
      <c r="C23">
        <v>65</v>
      </c>
      <c r="D23">
        <v>90</v>
      </c>
      <c r="E23">
        <v>95</v>
      </c>
      <c r="F23">
        <v>75</v>
      </c>
      <c r="G23">
        <v>98</v>
      </c>
      <c r="H23">
        <v>45</v>
      </c>
      <c r="I23">
        <v>45</v>
      </c>
      <c r="J23">
        <v>90</v>
      </c>
      <c r="K23">
        <v>78</v>
      </c>
      <c r="L23">
        <v>60</v>
      </c>
      <c r="M23">
        <v>56</v>
      </c>
      <c r="N23">
        <f t="shared" si="0"/>
        <v>837</v>
      </c>
    </row>
    <row r="24" spans="1:14" ht="28.8" x14ac:dyDescent="0.3">
      <c r="A24" s="1" t="s">
        <v>32</v>
      </c>
      <c r="B24">
        <v>45</v>
      </c>
      <c r="C24">
        <v>60</v>
      </c>
      <c r="D24">
        <v>75</v>
      </c>
      <c r="E24">
        <v>90</v>
      </c>
      <c r="F24">
        <v>60</v>
      </c>
      <c r="G24">
        <v>95</v>
      </c>
      <c r="H24">
        <v>65</v>
      </c>
      <c r="I24">
        <v>65</v>
      </c>
      <c r="J24">
        <v>96</v>
      </c>
      <c r="K24">
        <v>98</v>
      </c>
      <c r="L24">
        <v>48</v>
      </c>
      <c r="M24">
        <v>35</v>
      </c>
      <c r="N24">
        <f t="shared" si="0"/>
        <v>832</v>
      </c>
    </row>
    <row r="25" spans="1:14" ht="43.2" x14ac:dyDescent="0.3">
      <c r="A25" s="1" t="s">
        <v>36</v>
      </c>
      <c r="B25">
        <v>54</v>
      </c>
      <c r="C25">
        <v>48</v>
      </c>
      <c r="D25">
        <v>96</v>
      </c>
      <c r="E25">
        <v>85</v>
      </c>
      <c r="F25">
        <v>68</v>
      </c>
      <c r="G25">
        <v>92</v>
      </c>
      <c r="H25">
        <v>54</v>
      </c>
      <c r="I25">
        <v>54</v>
      </c>
      <c r="J25">
        <v>96</v>
      </c>
      <c r="K25">
        <v>68</v>
      </c>
      <c r="L25">
        <v>56</v>
      </c>
      <c r="M25">
        <v>40</v>
      </c>
      <c r="N25">
        <f t="shared" si="0"/>
        <v>811</v>
      </c>
    </row>
    <row r="26" spans="1:14" ht="28.8" x14ac:dyDescent="0.3">
      <c r="A26" s="1" t="s">
        <v>25</v>
      </c>
      <c r="B26">
        <v>35</v>
      </c>
      <c r="C26">
        <v>76</v>
      </c>
      <c r="D26">
        <v>90</v>
      </c>
      <c r="E26">
        <v>48</v>
      </c>
      <c r="F26">
        <v>34</v>
      </c>
      <c r="G26">
        <v>114</v>
      </c>
      <c r="H26">
        <v>48</v>
      </c>
      <c r="I26">
        <v>48</v>
      </c>
      <c r="J26">
        <v>94</v>
      </c>
      <c r="K26">
        <v>68</v>
      </c>
      <c r="L26">
        <v>75</v>
      </c>
      <c r="M26">
        <v>80</v>
      </c>
      <c r="N26">
        <f t="shared" si="0"/>
        <v>810</v>
      </c>
    </row>
    <row r="27" spans="1:14" ht="43.2" x14ac:dyDescent="0.3">
      <c r="A27" s="1" t="s">
        <v>28</v>
      </c>
      <c r="B27">
        <v>34</v>
      </c>
      <c r="C27">
        <v>68</v>
      </c>
      <c r="D27">
        <v>80</v>
      </c>
      <c r="E27">
        <v>78</v>
      </c>
      <c r="F27">
        <v>65</v>
      </c>
      <c r="G27">
        <v>92</v>
      </c>
      <c r="H27">
        <v>55</v>
      </c>
      <c r="I27">
        <v>55</v>
      </c>
      <c r="J27">
        <v>78</v>
      </c>
      <c r="K27">
        <v>60</v>
      </c>
      <c r="L27">
        <v>60</v>
      </c>
      <c r="M27">
        <v>55</v>
      </c>
      <c r="N27">
        <f t="shared" si="0"/>
        <v>780</v>
      </c>
    </row>
    <row r="28" spans="1:14" ht="57.6" x14ac:dyDescent="0.3">
      <c r="A28" s="1" t="s">
        <v>33</v>
      </c>
      <c r="B28">
        <v>54</v>
      </c>
      <c r="C28">
        <v>70</v>
      </c>
      <c r="D28">
        <v>75</v>
      </c>
      <c r="E28">
        <v>68</v>
      </c>
      <c r="F28">
        <v>55</v>
      </c>
      <c r="G28">
        <v>84</v>
      </c>
      <c r="H28">
        <v>70</v>
      </c>
      <c r="I28">
        <v>70</v>
      </c>
      <c r="J28">
        <v>85</v>
      </c>
      <c r="K28">
        <v>77</v>
      </c>
      <c r="L28">
        <v>40</v>
      </c>
      <c r="M28">
        <v>28</v>
      </c>
      <c r="N28">
        <f t="shared" si="0"/>
        <v>776</v>
      </c>
    </row>
  </sheetData>
  <printOptions gridLines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Марина</cp:lastModifiedBy>
  <dcterms:created xsi:type="dcterms:W3CDTF">2024-04-15T11:03:01Z</dcterms:created>
  <dcterms:modified xsi:type="dcterms:W3CDTF">2024-04-17T06:12:31Z</dcterms:modified>
</cp:coreProperties>
</file>